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filterPrivacy="1" defaultThemeVersion="124226"/>
  <xr:revisionPtr revIDLastSave="0" documentId="13_ncr:1_{35E02919-F8F3-4681-A7B4-47316945D5D0}" xr6:coauthVersionLast="36" xr6:coauthVersionMax="36" xr10:uidLastSave="{00000000-0000-0000-0000-000000000000}"/>
  <bookViews>
    <workbookView xWindow="72" yWindow="0" windowWidth="27192" windowHeight="12492" xr2:uid="{00000000-000D-0000-FFFF-FFFF00000000}"/>
  </bookViews>
  <sheets>
    <sheet name="A-5" sheetId="1" r:id="rId1"/>
  </sheets>
  <definedNames>
    <definedName name="_xlnm._FilterDatabase" localSheetId="0" hidden="1">'A-5'!$A$11:$M$33</definedName>
    <definedName name="_xlnm.Print_Area" localSheetId="0">'A-5'!$A$1:$M$38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18" i="1" l="1"/>
  <c r="A19" i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3" i="1" s="1"/>
  <c r="A17" i="1"/>
  <c r="A16" i="1"/>
  <c r="A15" i="1"/>
  <c r="E33" i="1" l="1"/>
</calcChain>
</file>

<file path=xl/sharedStrings.xml><?xml version="1.0" encoding="utf-8"?>
<sst xmlns="http://schemas.openxmlformats.org/spreadsheetml/2006/main" count="110" uniqueCount="70">
  <si>
    <t>GEORGIA POWER COMPANY</t>
  </si>
  <si>
    <t>(1)</t>
  </si>
  <si>
    <t>(2)</t>
  </si>
  <si>
    <t>(3)</t>
  </si>
  <si>
    <t>(4)</t>
  </si>
  <si>
    <t>(5)</t>
  </si>
  <si>
    <t>(6)</t>
  </si>
  <si>
    <t>(7)</t>
  </si>
  <si>
    <t>Total</t>
  </si>
  <si>
    <t xml:space="preserve"> </t>
  </si>
  <si>
    <t>Coal Mountain Substation Site</t>
  </si>
  <si>
    <t>Carpenter Flat Substation</t>
  </si>
  <si>
    <t>New Hampstead Substation</t>
  </si>
  <si>
    <t>Substation Site</t>
  </si>
  <si>
    <t>Dawson Crossing-S Dahlonega 500Kv T/L</t>
  </si>
  <si>
    <t>Dawson Crossing-S Dahlonega 230Kv T/L</t>
  </si>
  <si>
    <t>Coal Mountain 230Kv T/L</t>
  </si>
  <si>
    <t>S Dahlonega-Clermont Jct 500Kv T/L</t>
  </si>
  <si>
    <t>S Dahlonega-Clermont Jct 230Kv T/L</t>
  </si>
  <si>
    <t>Various</t>
  </si>
  <si>
    <t>Bethabara-E. Walton 230kv T/L Site</t>
  </si>
  <si>
    <t>Piedmont Substation Site</t>
  </si>
  <si>
    <t>Boyd Ave Substation Site</t>
  </si>
  <si>
    <t>Fulton County, GA</t>
  </si>
  <si>
    <t>(AMOUNTS IN THOUSANDS)</t>
  </si>
  <si>
    <t>Line</t>
  </si>
  <si>
    <t>No.</t>
  </si>
  <si>
    <t>Description</t>
  </si>
  <si>
    <t>Average</t>
  </si>
  <si>
    <t>Date of</t>
  </si>
  <si>
    <t>Acquisition</t>
  </si>
  <si>
    <t>Location</t>
  </si>
  <si>
    <t>Intended</t>
  </si>
  <si>
    <t>Use</t>
  </si>
  <si>
    <t>Date to be</t>
  </si>
  <si>
    <t>Placed in</t>
  </si>
  <si>
    <t>Service</t>
  </si>
  <si>
    <t>Note:  Details may not add to totals due to rounding.</t>
  </si>
  <si>
    <t>Wallace Dam - Klondike 500 KV</t>
  </si>
  <si>
    <t>South Hall - Winder T/L</t>
  </si>
  <si>
    <t xml:space="preserve">Stewart County </t>
  </si>
  <si>
    <t>McDonough-East Point 230 KV</t>
  </si>
  <si>
    <t>Utoy Springs Substation Site</t>
  </si>
  <si>
    <t>Medical Arts Substation Site</t>
  </si>
  <si>
    <t>Savannah Portside International- Old River Road Substation Site</t>
  </si>
  <si>
    <t>2021</t>
  </si>
  <si>
    <t>07/31/2020</t>
  </si>
  <si>
    <t>Generation Site</t>
  </si>
  <si>
    <t>&gt;2040</t>
  </si>
  <si>
    <t>&gt;2030</t>
  </si>
  <si>
    <t>&gt;2031</t>
  </si>
  <si>
    <t>&gt;2035</t>
  </si>
  <si>
    <t>Stewart County, GA</t>
  </si>
  <si>
    <t>2002-2008</t>
  </si>
  <si>
    <t>2003-2009</t>
  </si>
  <si>
    <t>2009-2010</t>
  </si>
  <si>
    <t>2008-2009</t>
  </si>
  <si>
    <t>2010-2011</t>
  </si>
  <si>
    <t>2012-2014</t>
  </si>
  <si>
    <t>1979-1984</t>
  </si>
  <si>
    <t>1977-1979</t>
  </si>
  <si>
    <t>Forsyth County, GA</t>
  </si>
  <si>
    <t>Cherokee County, GA</t>
  </si>
  <si>
    <t>Chatham County, GA</t>
  </si>
  <si>
    <t>Effingham County, GA</t>
  </si>
  <si>
    <t>Transmission Line Site</t>
  </si>
  <si>
    <t>Transmission Line- Easement</t>
  </si>
  <si>
    <t>PLANT HELD FOR FUTURE USE - FERC ACCOUNT 105</t>
  </si>
  <si>
    <t>FOR THE THIRTEEN MONTH AVERAGE PERIOD ENDING JULY 31, 2020</t>
  </si>
  <si>
    <t>13-Month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</si>
</sst>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9" x14ac:knownFonts="1">
    <font>
      <sz val="12"/>
      <name val="Arial"/>
    </font>
    <font>
      <sz val="12"/>
      <name val="Times New Roman"/>
      <family val="1"/>
    </font>
    <font>
      <b/>
      <sz val="12"/>
      <name val="Times New Roman"/>
      <family val="1"/>
    </font>
    <font>
      <u/>
      <sz val="12"/>
      <name val="Times New Roman"/>
      <family val="1"/>
    </font>
    <font>
      <sz val="12"/>
      <name val="Arial"/>
      <family val="2"/>
    </font>
    <font>
      <b/>
      <u/>
      <sz val="13"/>
      <name val="Times New Roman"/>
      <family val="1"/>
    </font>
    <font>
      <b/>
      <sz val="13"/>
      <name val="Times New Roman"/>
      <family val="1"/>
    </font>
    <font>
      <sz val="13"/>
      <name val="Times New Roman"/>
      <family val="1"/>
    </font>
    <font>
      <u/>
      <sz val="13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</borders>
  <cellStyleXfs count="2">
    <xf numFmtId="0" fontId="0" fillId="2" borderId="0"/>
    <xf numFmtId="44" fontId="4" fillId="0" borderId="0" applyFont="0" applyFill="0" applyBorder="0" applyAlignment="0" applyProtection="0"/>
  </cellStyleXfs>
  <cellXfs count="37">
    <xf numFmtId="0" fontId="0" fillId="2" borderId="0" xfId="0" applyNumberFormat="1"/>
    <xf numFmtId="0" fontId="1" fillId="0" borderId="0" xfId="0" applyNumberFormat="1" applyFont="1" applyFill="1"/>
    <xf numFmtId="0" fontId="1" fillId="0" borderId="0" xfId="0" applyNumberFormat="1" applyFont="1" applyFill="1" applyAlignment="1">
      <alignment vertical="center"/>
    </xf>
    <xf numFmtId="49" fontId="2" fillId="0" borderId="0" xfId="0" applyNumberFormat="1" applyFont="1" applyFill="1" applyAlignment="1">
      <alignment horizontal="centerContinuous"/>
    </xf>
    <xf numFmtId="49" fontId="1" fillId="0" borderId="0" xfId="0" applyNumberFormat="1" applyFont="1" applyFill="1" applyAlignment="1">
      <alignment horizontal="centerContinuous"/>
    </xf>
    <xf numFmtId="49" fontId="3" fillId="0" borderId="0" xfId="0" applyNumberFormat="1" applyFont="1" applyFill="1"/>
    <xf numFmtId="49" fontId="1" fillId="0" borderId="0" xfId="0" applyNumberFormat="1" applyFont="1" applyFill="1"/>
    <xf numFmtId="49" fontId="1" fillId="0" borderId="0" xfId="0" applyNumberFormat="1" applyFont="1" applyFill="1" applyAlignment="1">
      <alignment horizontal="center"/>
    </xf>
    <xf numFmtId="49" fontId="1" fillId="0" borderId="1" xfId="0" applyNumberFormat="1" applyFont="1" applyFill="1" applyBorder="1" applyAlignment="1">
      <alignment horizontal="center"/>
    </xf>
    <xf numFmtId="49" fontId="1" fillId="0" borderId="0" xfId="0" applyNumberFormat="1" applyFont="1" applyFill="1" applyBorder="1" applyAlignment="1">
      <alignment horizontal="center"/>
    </xf>
    <xf numFmtId="49" fontId="1" fillId="0" borderId="0" xfId="0" applyNumberFormat="1" applyFont="1" applyFill="1" applyBorder="1" applyAlignment="1">
      <alignment horizontal="left" indent="1"/>
    </xf>
    <xf numFmtId="49" fontId="1" fillId="0" borderId="1" xfId="0" quotePrefix="1" applyNumberFormat="1" applyFont="1" applyFill="1" applyBorder="1" applyAlignment="1">
      <alignment horizontal="center"/>
    </xf>
    <xf numFmtId="49" fontId="1" fillId="0" borderId="0" xfId="0" applyNumberFormat="1" applyFont="1" applyFill="1" applyBorder="1"/>
    <xf numFmtId="49" fontId="1" fillId="0" borderId="0" xfId="0" quotePrefix="1" applyNumberFormat="1" applyFont="1" applyFill="1" applyBorder="1" applyAlignment="1">
      <alignment horizontal="center"/>
    </xf>
    <xf numFmtId="0" fontId="1" fillId="0" borderId="0" xfId="0" applyNumberFormat="1" applyFont="1" applyFill="1" applyAlignment="1">
      <alignment horizontal="center"/>
    </xf>
    <xf numFmtId="0" fontId="1" fillId="0" borderId="0" xfId="0" quotePrefix="1" applyNumberFormat="1" applyFont="1" applyFill="1" applyAlignment="1">
      <alignment horizontal="center"/>
    </xf>
    <xf numFmtId="49" fontId="1" fillId="0" borderId="0" xfId="0" applyNumberFormat="1" applyFont="1" applyFill="1" applyAlignment="1">
      <alignment horizontal="left" vertical="center"/>
    </xf>
    <xf numFmtId="49" fontId="1" fillId="0" borderId="0" xfId="0" applyNumberFormat="1" applyFont="1" applyFill="1" applyAlignment="1">
      <alignment vertical="center"/>
    </xf>
    <xf numFmtId="37" fontId="1" fillId="0" borderId="0" xfId="0" applyNumberFormat="1" applyFont="1" applyFill="1" applyAlignment="1">
      <alignment vertical="center"/>
    </xf>
    <xf numFmtId="0" fontId="1" fillId="0" borderId="0" xfId="0" applyNumberFormat="1" applyFont="1" applyFill="1" applyAlignment="1">
      <alignment horizontal="left" vertical="center" wrapText="1"/>
    </xf>
    <xf numFmtId="49" fontId="1" fillId="0" borderId="0" xfId="0" applyNumberFormat="1" applyFont="1" applyFill="1" applyAlignment="1">
      <alignment horizontal="left" indent="1"/>
    </xf>
    <xf numFmtId="37" fontId="1" fillId="0" borderId="0" xfId="0" applyNumberFormat="1" applyFont="1" applyFill="1"/>
    <xf numFmtId="37" fontId="1" fillId="0" borderId="0" xfId="0" applyNumberFormat="1" applyFont="1" applyFill="1" applyBorder="1"/>
    <xf numFmtId="0" fontId="2" fillId="0" borderId="0" xfId="0" applyNumberFormat="1" applyFont="1" applyFill="1"/>
    <xf numFmtId="37" fontId="2" fillId="0" borderId="0" xfId="0" applyNumberFormat="1" applyFont="1" applyFill="1"/>
    <xf numFmtId="0" fontId="1" fillId="0" borderId="0" xfId="0" applyNumberFormat="1" applyFont="1" applyFill="1" applyBorder="1" applyAlignment="1">
      <alignment horizontal="center"/>
    </xf>
    <xf numFmtId="0" fontId="1" fillId="0" borderId="0" xfId="0" applyNumberFormat="1" applyFont="1" applyFill="1" applyAlignment="1">
      <alignment horizontal="left"/>
    </xf>
    <xf numFmtId="0" fontId="1" fillId="0" borderId="0" xfId="0" applyNumberFormat="1" applyFont="1" applyFill="1" applyAlignment="1">
      <alignment horizontal="left" indent="5"/>
    </xf>
    <xf numFmtId="49" fontId="5" fillId="0" borderId="0" xfId="0" applyNumberFormat="1" applyFont="1" applyFill="1" applyAlignment="1">
      <alignment horizontal="centerContinuous"/>
    </xf>
    <xf numFmtId="49" fontId="6" fillId="0" borderId="0" xfId="0" applyNumberFormat="1" applyFont="1" applyFill="1" applyAlignment="1">
      <alignment horizontal="centerContinuous"/>
    </xf>
    <xf numFmtId="49" fontId="7" fillId="0" borderId="0" xfId="0" applyNumberFormat="1" applyFont="1" applyFill="1" applyAlignment="1">
      <alignment horizontal="centerContinuous"/>
    </xf>
    <xf numFmtId="49" fontId="8" fillId="0" borderId="0" xfId="0" applyNumberFormat="1" applyFont="1" applyFill="1" applyAlignment="1">
      <alignment horizontal="centerContinuous"/>
    </xf>
    <xf numFmtId="0" fontId="7" fillId="0" borderId="0" xfId="0" applyNumberFormat="1" applyFont="1" applyFill="1"/>
    <xf numFmtId="0" fontId="1" fillId="0" borderId="0" xfId="0" applyNumberFormat="1" applyFont="1" applyFill="1" applyAlignment="1">
      <alignment horizontal="center" vertical="center"/>
    </xf>
    <xf numFmtId="164" fontId="1" fillId="0" borderId="0" xfId="0" applyNumberFormat="1" applyFont="1" applyFill="1" applyAlignment="1">
      <alignment vertical="center"/>
    </xf>
    <xf numFmtId="49" fontId="1" fillId="0" borderId="0" xfId="0" applyNumberFormat="1" applyFont="1" applyFill="1" applyAlignment="1">
      <alignment horizontal="left" indent="3"/>
    </xf>
    <xf numFmtId="164" fontId="1" fillId="0" borderId="2" xfId="1" applyNumberFormat="1" applyFont="1" applyFill="1" applyBorder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44"/>
  <sheetViews>
    <sheetView showGridLines="0" tabSelected="1" showOutlineSymbols="0" zoomScale="90" zoomScaleNormal="90" zoomScalePageLayoutView="80" workbookViewId="0"/>
  </sheetViews>
  <sheetFormatPr defaultColWidth="11.453125" defaultRowHeight="15.6" x14ac:dyDescent="0.3"/>
  <cols>
    <col min="1" max="1" width="5.08984375" style="1" customWidth="1"/>
    <col min="2" max="2" width="1.453125" style="1" customWidth="1"/>
    <col min="3" max="3" width="46.6328125" style="1" bestFit="1" customWidth="1"/>
    <col min="4" max="4" width="2.08984375" style="1" customWidth="1"/>
    <col min="5" max="5" width="12.36328125" style="1" customWidth="1"/>
    <col min="6" max="6" width="1.90625" style="1" customWidth="1"/>
    <col min="7" max="7" width="9.1796875" style="1" customWidth="1"/>
    <col min="8" max="8" width="2.1796875" style="1" customWidth="1"/>
    <col min="9" max="9" width="17.453125" style="1" customWidth="1"/>
    <col min="10" max="10" width="2" style="1" customWidth="1"/>
    <col min="11" max="11" width="15.6328125" style="1" customWidth="1"/>
    <col min="12" max="12" width="2.08984375" style="1" customWidth="1"/>
    <col min="13" max="13" width="10.36328125" style="1" customWidth="1"/>
    <col min="14" max="16384" width="11.453125" style="1"/>
  </cols>
  <sheetData>
    <row r="1" spans="1:13" s="32" customFormat="1" ht="16.8" x14ac:dyDescent="0.3">
      <c r="A1" s="28" t="s">
        <v>0</v>
      </c>
      <c r="B1" s="29"/>
      <c r="C1" s="30"/>
      <c r="D1" s="30"/>
      <c r="E1" s="30"/>
      <c r="F1" s="30"/>
      <c r="G1" s="31"/>
      <c r="H1" s="30"/>
      <c r="I1" s="30"/>
      <c r="J1" s="30"/>
      <c r="K1" s="30"/>
      <c r="L1" s="30"/>
      <c r="M1" s="30"/>
    </row>
    <row r="2" spans="1:13" s="32" customFormat="1" ht="16.8" x14ac:dyDescent="0.3">
      <c r="A2" s="28"/>
      <c r="B2" s="29"/>
      <c r="C2" s="30"/>
      <c r="D2" s="30"/>
      <c r="E2" s="30"/>
      <c r="F2" s="30"/>
      <c r="G2" s="31"/>
      <c r="H2" s="30"/>
      <c r="I2" s="30"/>
      <c r="J2" s="30"/>
      <c r="K2" s="30"/>
      <c r="L2" s="30"/>
      <c r="M2" s="30"/>
    </row>
    <row r="3" spans="1:13" s="32" customFormat="1" ht="16.8" x14ac:dyDescent="0.3">
      <c r="A3" s="28" t="s">
        <v>67</v>
      </c>
      <c r="B3" s="29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</row>
    <row r="4" spans="1:13" s="32" customFormat="1" ht="16.8" x14ac:dyDescent="0.3">
      <c r="A4" s="28" t="s">
        <v>68</v>
      </c>
      <c r="B4" s="29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</row>
    <row r="5" spans="1:13" s="32" customFormat="1" ht="16.8" x14ac:dyDescent="0.3">
      <c r="A5" s="28" t="s">
        <v>24</v>
      </c>
      <c r="B5" s="29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</row>
    <row r="6" spans="1:13" x14ac:dyDescent="0.3">
      <c r="A6" s="3"/>
      <c r="B6" s="3"/>
      <c r="C6" s="4"/>
      <c r="D6" s="4"/>
      <c r="E6" s="4"/>
      <c r="F6" s="4"/>
      <c r="G6" s="4"/>
      <c r="H6" s="4"/>
      <c r="I6" s="4"/>
      <c r="J6" s="4"/>
      <c r="K6" s="4"/>
      <c r="L6" s="4"/>
      <c r="M6" s="4"/>
    </row>
    <row r="7" spans="1:13" x14ac:dyDescent="0.3">
      <c r="A7" s="5"/>
      <c r="B7" s="5"/>
      <c r="C7" s="6"/>
      <c r="D7" s="6"/>
      <c r="E7" s="6"/>
      <c r="F7" s="6"/>
      <c r="G7" s="6"/>
      <c r="H7" s="6"/>
      <c r="I7" s="6"/>
      <c r="J7" s="6"/>
      <c r="K7" s="6"/>
      <c r="L7" s="6"/>
      <c r="M7" s="6"/>
    </row>
    <row r="8" spans="1:13" x14ac:dyDescent="0.3">
      <c r="A8" s="6"/>
      <c r="B8" s="6"/>
      <c r="C8" s="6"/>
      <c r="D8" s="6"/>
      <c r="E8" s="7"/>
      <c r="F8" s="7"/>
      <c r="G8" s="6"/>
      <c r="H8" s="6"/>
      <c r="I8" s="6"/>
      <c r="J8" s="6"/>
      <c r="K8" s="6"/>
      <c r="L8" s="6"/>
      <c r="M8" s="6"/>
    </row>
    <row r="9" spans="1:13" x14ac:dyDescent="0.3">
      <c r="A9" s="6"/>
      <c r="B9" s="6"/>
      <c r="C9" s="6"/>
      <c r="D9" s="6"/>
      <c r="E9" s="7" t="s">
        <v>69</v>
      </c>
      <c r="F9" s="7"/>
      <c r="G9" s="6"/>
      <c r="H9" s="6"/>
      <c r="I9" s="6"/>
      <c r="J9" s="6"/>
      <c r="K9" s="6"/>
      <c r="L9" s="6"/>
      <c r="M9" s="7" t="s">
        <v>34</v>
      </c>
    </row>
    <row r="10" spans="1:13" x14ac:dyDescent="0.3">
      <c r="A10" s="7" t="s">
        <v>25</v>
      </c>
      <c r="B10" s="7"/>
      <c r="C10" s="6"/>
      <c r="D10" s="6"/>
      <c r="E10" s="7" t="s">
        <v>28</v>
      </c>
      <c r="F10" s="7"/>
      <c r="G10" s="7" t="s">
        <v>29</v>
      </c>
      <c r="H10" s="7"/>
      <c r="I10" s="6"/>
      <c r="J10" s="6"/>
      <c r="K10" s="7" t="s">
        <v>32</v>
      </c>
      <c r="L10" s="7"/>
      <c r="M10" s="7" t="s">
        <v>35</v>
      </c>
    </row>
    <row r="11" spans="1:13" x14ac:dyDescent="0.3">
      <c r="A11" s="8" t="s">
        <v>26</v>
      </c>
      <c r="B11" s="9"/>
      <c r="C11" s="8" t="s">
        <v>27</v>
      </c>
      <c r="D11" s="10"/>
      <c r="E11" s="11" t="s">
        <v>46</v>
      </c>
      <c r="F11" s="9"/>
      <c r="G11" s="8" t="s">
        <v>30</v>
      </c>
      <c r="H11" s="12"/>
      <c r="I11" s="8" t="s">
        <v>31</v>
      </c>
      <c r="J11" s="9"/>
      <c r="K11" s="8" t="s">
        <v>33</v>
      </c>
      <c r="L11" s="13"/>
      <c r="M11" s="8" t="s">
        <v>36</v>
      </c>
    </row>
    <row r="12" spans="1:13" x14ac:dyDescent="0.3">
      <c r="A12" s="14" t="s">
        <v>1</v>
      </c>
      <c r="B12" s="14"/>
      <c r="C12" s="14" t="s">
        <v>2</v>
      </c>
      <c r="D12" s="14"/>
      <c r="E12" s="15" t="s">
        <v>3</v>
      </c>
      <c r="F12" s="14"/>
      <c r="G12" s="15" t="s">
        <v>4</v>
      </c>
      <c r="H12" s="14"/>
      <c r="I12" s="15" t="s">
        <v>5</v>
      </c>
      <c r="J12" s="14"/>
      <c r="K12" s="15" t="s">
        <v>6</v>
      </c>
      <c r="L12" s="14"/>
      <c r="M12" s="15" t="s">
        <v>7</v>
      </c>
    </row>
    <row r="14" spans="1:13" s="2" customFormat="1" ht="36.75" customHeight="1" x14ac:dyDescent="0.25">
      <c r="A14" s="33">
        <v>1</v>
      </c>
      <c r="C14" s="16" t="s">
        <v>14</v>
      </c>
      <c r="D14" s="17"/>
      <c r="E14" s="34">
        <v>10977.832109999999</v>
      </c>
      <c r="F14" s="18"/>
      <c r="G14" s="33" t="s">
        <v>53</v>
      </c>
      <c r="I14" s="2" t="s">
        <v>19</v>
      </c>
      <c r="K14" s="19" t="s">
        <v>66</v>
      </c>
      <c r="M14" s="33" t="s">
        <v>48</v>
      </c>
    </row>
    <row r="15" spans="1:13" s="2" customFormat="1" ht="36" customHeight="1" x14ac:dyDescent="0.25">
      <c r="A15" s="33">
        <f>A14+1</f>
        <v>2</v>
      </c>
      <c r="C15" s="16" t="s">
        <v>15</v>
      </c>
      <c r="D15" s="17"/>
      <c r="E15" s="18">
        <v>6702.9078400000008</v>
      </c>
      <c r="F15" s="18"/>
      <c r="G15" s="33" t="s">
        <v>53</v>
      </c>
      <c r="I15" s="2" t="s">
        <v>19</v>
      </c>
      <c r="K15" s="19" t="s">
        <v>66</v>
      </c>
      <c r="M15" s="33" t="s">
        <v>48</v>
      </c>
    </row>
    <row r="16" spans="1:13" s="2" customFormat="1" ht="30" customHeight="1" x14ac:dyDescent="0.25">
      <c r="A16" s="33">
        <f>A15+1</f>
        <v>3</v>
      </c>
      <c r="C16" s="16" t="s">
        <v>16</v>
      </c>
      <c r="D16" s="17"/>
      <c r="E16" s="18">
        <v>1315.4402700000001</v>
      </c>
      <c r="F16" s="18"/>
      <c r="G16" s="33">
        <v>2006</v>
      </c>
      <c r="I16" s="2" t="s">
        <v>61</v>
      </c>
      <c r="K16" s="19" t="s">
        <v>65</v>
      </c>
      <c r="M16" s="33" t="s">
        <v>45</v>
      </c>
    </row>
    <row r="17" spans="1:13" s="2" customFormat="1" ht="30" customHeight="1" x14ac:dyDescent="0.25">
      <c r="A17" s="33">
        <f>A16+1</f>
        <v>4</v>
      </c>
      <c r="C17" s="16" t="s">
        <v>10</v>
      </c>
      <c r="D17" s="17"/>
      <c r="E17" s="18">
        <v>2012.6312700000001</v>
      </c>
      <c r="F17" s="18"/>
      <c r="G17" s="33">
        <v>2006</v>
      </c>
      <c r="I17" s="2" t="s">
        <v>61</v>
      </c>
      <c r="K17" s="19" t="s">
        <v>13</v>
      </c>
      <c r="M17" s="33" t="s">
        <v>45</v>
      </c>
    </row>
    <row r="18" spans="1:13" s="2" customFormat="1" ht="30" customHeight="1" x14ac:dyDescent="0.25">
      <c r="A18" s="33">
        <f t="shared" ref="A18:A31" si="0">A17+1</f>
        <v>5</v>
      </c>
      <c r="C18" s="16" t="s">
        <v>11</v>
      </c>
      <c r="D18" s="17"/>
      <c r="E18" s="18">
        <v>2264.9777200000003</v>
      </c>
      <c r="F18" s="18"/>
      <c r="G18" s="33">
        <v>2007</v>
      </c>
      <c r="I18" s="2" t="s">
        <v>62</v>
      </c>
      <c r="K18" s="19" t="s">
        <v>13</v>
      </c>
      <c r="M18" s="33" t="s">
        <v>45</v>
      </c>
    </row>
    <row r="19" spans="1:13" s="2" customFormat="1" ht="30" customHeight="1" x14ac:dyDescent="0.25">
      <c r="A19" s="33">
        <f t="shared" si="0"/>
        <v>6</v>
      </c>
      <c r="C19" s="16" t="s">
        <v>12</v>
      </c>
      <c r="D19" s="17"/>
      <c r="E19" s="18">
        <v>53.835629999999995</v>
      </c>
      <c r="F19" s="18"/>
      <c r="G19" s="33">
        <v>2007</v>
      </c>
      <c r="I19" s="2" t="s">
        <v>63</v>
      </c>
      <c r="K19" s="19" t="s">
        <v>13</v>
      </c>
      <c r="M19" s="33" t="s">
        <v>48</v>
      </c>
    </row>
    <row r="20" spans="1:13" s="2" customFormat="1" ht="33" customHeight="1" x14ac:dyDescent="0.25">
      <c r="A20" s="33">
        <f t="shared" si="0"/>
        <v>7</v>
      </c>
      <c r="C20" s="16" t="s">
        <v>17</v>
      </c>
      <c r="D20" s="17"/>
      <c r="E20" s="18">
        <v>28188.652870000002</v>
      </c>
      <c r="F20" s="18"/>
      <c r="G20" s="33" t="s">
        <v>54</v>
      </c>
      <c r="I20" s="2" t="s">
        <v>19</v>
      </c>
      <c r="K20" s="19" t="s">
        <v>66</v>
      </c>
      <c r="M20" s="33" t="s">
        <v>48</v>
      </c>
    </row>
    <row r="21" spans="1:13" s="2" customFormat="1" ht="34.5" customHeight="1" x14ac:dyDescent="0.25">
      <c r="A21" s="33">
        <f t="shared" si="0"/>
        <v>8</v>
      </c>
      <c r="C21" s="16" t="s">
        <v>18</v>
      </c>
      <c r="D21" s="17"/>
      <c r="E21" s="18">
        <v>17268.412649999998</v>
      </c>
      <c r="F21" s="18"/>
      <c r="G21" s="33" t="s">
        <v>54</v>
      </c>
      <c r="I21" s="2" t="s">
        <v>19</v>
      </c>
      <c r="K21" s="19" t="s">
        <v>66</v>
      </c>
      <c r="M21" s="33" t="s">
        <v>48</v>
      </c>
    </row>
    <row r="22" spans="1:13" s="2" customFormat="1" ht="35.25" customHeight="1" x14ac:dyDescent="0.25">
      <c r="A22" s="33">
        <f t="shared" si="0"/>
        <v>9</v>
      </c>
      <c r="C22" s="16" t="s">
        <v>20</v>
      </c>
      <c r="D22" s="17"/>
      <c r="E22" s="18">
        <v>3708.3084199999998</v>
      </c>
      <c r="F22" s="18"/>
      <c r="G22" s="33" t="s">
        <v>55</v>
      </c>
      <c r="I22" s="2" t="s">
        <v>19</v>
      </c>
      <c r="K22" s="19" t="s">
        <v>66</v>
      </c>
      <c r="M22" s="33" t="s">
        <v>48</v>
      </c>
    </row>
    <row r="23" spans="1:13" s="2" customFormat="1" ht="30" customHeight="1" x14ac:dyDescent="0.25">
      <c r="A23" s="33">
        <f t="shared" si="0"/>
        <v>10</v>
      </c>
      <c r="C23" s="16" t="s">
        <v>21</v>
      </c>
      <c r="D23" s="17"/>
      <c r="E23" s="18">
        <v>12933.361929999999</v>
      </c>
      <c r="F23" s="18"/>
      <c r="G23" s="33" t="s">
        <v>56</v>
      </c>
      <c r="I23" s="2" t="s">
        <v>23</v>
      </c>
      <c r="K23" s="19" t="s">
        <v>13</v>
      </c>
      <c r="M23" s="33" t="s">
        <v>48</v>
      </c>
    </row>
    <row r="24" spans="1:13" s="2" customFormat="1" ht="30" customHeight="1" x14ac:dyDescent="0.25">
      <c r="A24" s="33">
        <f t="shared" si="0"/>
        <v>11</v>
      </c>
      <c r="C24" s="16" t="s">
        <v>22</v>
      </c>
      <c r="D24" s="17"/>
      <c r="E24" s="18">
        <v>1334.19238</v>
      </c>
      <c r="F24" s="18"/>
      <c r="G24" s="33" t="s">
        <v>57</v>
      </c>
      <c r="I24" s="2" t="s">
        <v>23</v>
      </c>
      <c r="K24" s="19" t="s">
        <v>13</v>
      </c>
      <c r="M24" s="33" t="s">
        <v>48</v>
      </c>
    </row>
    <row r="25" spans="1:13" s="2" customFormat="1" ht="30" customHeight="1" x14ac:dyDescent="0.25">
      <c r="A25" s="33">
        <f t="shared" si="0"/>
        <v>12</v>
      </c>
      <c r="C25" s="16" t="s">
        <v>40</v>
      </c>
      <c r="D25" s="17"/>
      <c r="E25" s="18">
        <v>23491.939799999996</v>
      </c>
      <c r="F25" s="18"/>
      <c r="G25" s="33" t="s">
        <v>58</v>
      </c>
      <c r="I25" s="2" t="s">
        <v>52</v>
      </c>
      <c r="K25" s="19" t="s">
        <v>47</v>
      </c>
      <c r="M25" s="33" t="s">
        <v>49</v>
      </c>
    </row>
    <row r="26" spans="1:13" s="2" customFormat="1" ht="30" customHeight="1" x14ac:dyDescent="0.25">
      <c r="A26" s="33">
        <f t="shared" si="0"/>
        <v>13</v>
      </c>
      <c r="C26" s="16" t="s">
        <v>41</v>
      </c>
      <c r="D26" s="17"/>
      <c r="E26" s="18">
        <v>89.187550000000002</v>
      </c>
      <c r="F26" s="18"/>
      <c r="G26" s="33">
        <v>2014</v>
      </c>
      <c r="I26" s="2" t="s">
        <v>23</v>
      </c>
      <c r="K26" s="19" t="s">
        <v>66</v>
      </c>
      <c r="M26" s="33" t="s">
        <v>48</v>
      </c>
    </row>
    <row r="27" spans="1:13" ht="30" customHeight="1" x14ac:dyDescent="0.3">
      <c r="A27" s="33">
        <f t="shared" si="0"/>
        <v>14</v>
      </c>
      <c r="B27" s="14"/>
      <c r="C27" s="16" t="s">
        <v>42</v>
      </c>
      <c r="D27" s="20"/>
      <c r="E27" s="18">
        <v>594.18468999999993</v>
      </c>
      <c r="F27" s="21"/>
      <c r="G27" s="33">
        <v>2014</v>
      </c>
      <c r="H27" s="2"/>
      <c r="I27" s="2" t="s">
        <v>23</v>
      </c>
      <c r="J27" s="2"/>
      <c r="K27" s="19" t="s">
        <v>13</v>
      </c>
      <c r="L27" s="2"/>
      <c r="M27" s="33" t="s">
        <v>48</v>
      </c>
    </row>
    <row r="28" spans="1:13" ht="36.75" customHeight="1" x14ac:dyDescent="0.3">
      <c r="A28" s="33">
        <f t="shared" si="0"/>
        <v>15</v>
      </c>
      <c r="B28" s="14"/>
      <c r="C28" s="16" t="s">
        <v>38</v>
      </c>
      <c r="D28" s="20"/>
      <c r="E28" s="18">
        <v>3628.9894199999999</v>
      </c>
      <c r="F28" s="21"/>
      <c r="G28" s="33" t="s">
        <v>59</v>
      </c>
      <c r="H28" s="2"/>
      <c r="I28" s="2" t="s">
        <v>19</v>
      </c>
      <c r="J28" s="2"/>
      <c r="K28" s="19" t="s">
        <v>66</v>
      </c>
      <c r="L28" s="2"/>
      <c r="M28" s="33" t="s">
        <v>50</v>
      </c>
    </row>
    <row r="29" spans="1:13" ht="35.25" customHeight="1" x14ac:dyDescent="0.3">
      <c r="A29" s="33">
        <f t="shared" si="0"/>
        <v>16</v>
      </c>
      <c r="B29" s="14"/>
      <c r="C29" s="16" t="s">
        <v>39</v>
      </c>
      <c r="D29" s="20"/>
      <c r="E29" s="18">
        <v>883.03493000000003</v>
      </c>
      <c r="F29" s="21"/>
      <c r="G29" s="33" t="s">
        <v>60</v>
      </c>
      <c r="H29" s="2"/>
      <c r="I29" s="2" t="s">
        <v>19</v>
      </c>
      <c r="J29" s="2"/>
      <c r="K29" s="19" t="s">
        <v>66</v>
      </c>
      <c r="L29" s="2"/>
      <c r="M29" s="33" t="s">
        <v>51</v>
      </c>
    </row>
    <row r="30" spans="1:13" ht="30" customHeight="1" x14ac:dyDescent="0.3">
      <c r="A30" s="33">
        <f t="shared" si="0"/>
        <v>17</v>
      </c>
      <c r="B30" s="14"/>
      <c r="C30" s="16" t="s">
        <v>43</v>
      </c>
      <c r="D30" s="20"/>
      <c r="E30" s="18">
        <v>1236.0655200000001</v>
      </c>
      <c r="F30" s="21"/>
      <c r="G30" s="33">
        <v>2016</v>
      </c>
      <c r="H30" s="2"/>
      <c r="I30" s="2" t="s">
        <v>63</v>
      </c>
      <c r="J30" s="2"/>
      <c r="K30" s="19" t="s">
        <v>13</v>
      </c>
      <c r="L30" s="2"/>
      <c r="M30" s="33">
        <v>2023</v>
      </c>
    </row>
    <row r="31" spans="1:13" ht="30" customHeight="1" x14ac:dyDescent="0.3">
      <c r="A31" s="33">
        <f t="shared" si="0"/>
        <v>18</v>
      </c>
      <c r="B31" s="14"/>
      <c r="C31" s="16" t="s">
        <v>44</v>
      </c>
      <c r="D31" s="20"/>
      <c r="E31" s="18">
        <v>30.266299999999998</v>
      </c>
      <c r="F31" s="21"/>
      <c r="G31" s="33">
        <v>2018</v>
      </c>
      <c r="H31" s="2"/>
      <c r="I31" s="2" t="s">
        <v>64</v>
      </c>
      <c r="J31" s="2"/>
      <c r="K31" s="19" t="s">
        <v>13</v>
      </c>
      <c r="L31" s="2"/>
      <c r="M31" s="33" t="s">
        <v>48</v>
      </c>
    </row>
    <row r="32" spans="1:13" x14ac:dyDescent="0.3">
      <c r="A32" s="14"/>
      <c r="B32" s="14"/>
      <c r="C32" s="20"/>
      <c r="D32" s="20"/>
      <c r="E32" s="21"/>
      <c r="F32" s="21"/>
      <c r="G32" s="14"/>
      <c r="H32" s="14"/>
      <c r="M32" s="14"/>
    </row>
    <row r="33" spans="1:9" x14ac:dyDescent="0.3">
      <c r="A33" s="14">
        <f>A31+1</f>
        <v>19</v>
      </c>
      <c r="B33" s="14"/>
      <c r="C33" s="35" t="s">
        <v>8</v>
      </c>
      <c r="D33" s="35"/>
      <c r="E33" s="36">
        <f>SUM(E14:E31)</f>
        <v>116714.22129999999</v>
      </c>
      <c r="F33" s="22"/>
      <c r="G33" s="14"/>
      <c r="H33" s="14"/>
      <c r="I33" s="1" t="s">
        <v>9</v>
      </c>
    </row>
    <row r="34" spans="1:9" x14ac:dyDescent="0.3">
      <c r="A34" s="14"/>
      <c r="B34" s="14"/>
      <c r="C34" s="23"/>
      <c r="D34" s="23"/>
      <c r="E34" s="24"/>
      <c r="F34" s="24"/>
      <c r="G34" s="25"/>
      <c r="H34" s="14"/>
      <c r="I34" s="1" t="s">
        <v>9</v>
      </c>
    </row>
    <row r="35" spans="1:9" x14ac:dyDescent="0.3">
      <c r="A35" s="14"/>
      <c r="B35" s="14"/>
      <c r="C35" s="23"/>
      <c r="D35" s="23"/>
      <c r="E35" s="24"/>
      <c r="F35" s="24"/>
      <c r="G35" s="14"/>
      <c r="H35" s="14"/>
    </row>
    <row r="36" spans="1:9" x14ac:dyDescent="0.3">
      <c r="A36" s="14"/>
      <c r="B36" s="14"/>
      <c r="C36" s="20"/>
      <c r="D36" s="23"/>
      <c r="E36" s="24"/>
      <c r="F36" s="24"/>
      <c r="G36" s="14"/>
      <c r="H36" s="14"/>
    </row>
    <row r="37" spans="1:9" x14ac:dyDescent="0.3">
      <c r="A37" s="26" t="s">
        <v>37</v>
      </c>
      <c r="B37" s="14"/>
      <c r="E37" s="21"/>
      <c r="F37" s="21"/>
    </row>
    <row r="38" spans="1:9" x14ac:dyDescent="0.3">
      <c r="A38" s="27"/>
      <c r="B38" s="26"/>
      <c r="E38" s="21"/>
      <c r="F38" s="21"/>
    </row>
    <row r="39" spans="1:9" x14ac:dyDescent="0.3">
      <c r="A39" s="14"/>
      <c r="B39" s="14"/>
      <c r="E39" s="21"/>
      <c r="F39" s="21"/>
    </row>
    <row r="40" spans="1:9" x14ac:dyDescent="0.3">
      <c r="A40" s="14"/>
      <c r="B40" s="14"/>
      <c r="E40" s="21"/>
      <c r="F40" s="21"/>
    </row>
    <row r="41" spans="1:9" x14ac:dyDescent="0.3">
      <c r="A41" s="14"/>
      <c r="B41" s="14"/>
      <c r="E41" s="21"/>
      <c r="F41" s="21"/>
    </row>
    <row r="42" spans="1:9" x14ac:dyDescent="0.3">
      <c r="E42" s="21"/>
      <c r="F42" s="21"/>
    </row>
    <row r="43" spans="1:9" x14ac:dyDescent="0.3">
      <c r="E43" s="21"/>
      <c r="F43" s="21"/>
    </row>
    <row r="44" spans="1:9" x14ac:dyDescent="0.3">
      <c r="E44" s="21"/>
      <c r="F44" s="21"/>
    </row>
  </sheetData>
  <sheetProtection selectLockedCells="1" selectUnlockedCells="1"/>
  <phoneticPr fontId="0" type="noConversion"/>
  <printOptions horizontalCentered="1"/>
  <pageMargins left="0.75" right="0.75" top="0.87" bottom="0.75" header="0.5" footer="0.5"/>
  <pageSetup scale="58" orientation="portrait" horizontalDpi="200" verticalDpi="200" r:id="rId1"/>
  <headerFooter alignWithMargins="0">
    <oddHeader xml:space="preserve">&amp;R&amp;"Times New Roman,Regular"Volume 1, Exhibit 1
 M.F.R. Item - A-5
 Page 1 of 1
</oddHeader>
  </headerFooter>
  <rowBreaks count="1" manualBreakCount="1">
    <brk id="37" max="14" man="1"/>
  </rowBreaks>
  <ignoredErrors>
    <ignoredError sqref="A12:D12 F12 H12 J12 L1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A-5</vt:lpstr>
      <vt:lpstr>'A-5'!Print_Area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2019-06-25T19:34:47Z</dcterms:created>
  <dcterms:modified xsi:type="dcterms:W3CDTF">2019-06-25T19:34:55Z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